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Look-ahead 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7">
    <font>
      <name val="Calibri"/>
      <family val="2"/>
      <color theme="1"/>
      <sz val="11"/>
      <scheme val="minor"/>
    </font>
    <font>
      <b val="1"/>
      <color rgb="001E293B"/>
      <sz val="15"/>
    </font>
    <font>
      <i val="1"/>
      <color rgb="0064748B"/>
      <sz val="9"/>
    </font>
    <font>
      <b val="1"/>
      <color rgb="001E293B"/>
      <sz val="10"/>
    </font>
    <font>
      <b val="1"/>
      <color rgb="00FFFFFF"/>
      <sz val="10"/>
    </font>
    <font>
      <b val="1"/>
      <color rgb="00B45309"/>
      <sz val="10"/>
    </font>
    <font>
      <color rgb="0064748B"/>
      <sz val="8"/>
    </font>
  </fonts>
  <fills count="5">
    <fill>
      <patternFill/>
    </fill>
    <fill>
      <patternFill patternType="gray125"/>
    </fill>
    <fill>
      <patternFill patternType="solid">
        <fgColor rgb="00FEF3C7"/>
      </patternFill>
    </fill>
    <fill>
      <patternFill patternType="solid">
        <fgColor rgb="002563EB"/>
      </patternFill>
    </fill>
    <fill>
      <patternFill patternType="solid">
        <fgColor rgb="00F1F5F9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164" fontId="0" fillId="2" borderId="0" pivotButton="0" quotePrefix="0" xfId="0"/>
    <xf numFmtId="0" fontId="4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0" borderId="1" pivotButton="0" quotePrefix="0" xfId="0"/>
    <xf numFmtId="9" fontId="0" fillId="2" borderId="1" pivotButton="0" quotePrefix="0" xfId="0"/>
    <xf numFmtId="0" fontId="0" fillId="4" borderId="1" pivotButton="0" quotePrefix="0" xfId="0"/>
    <xf numFmtId="164" fontId="0" fillId="4" borderId="1" pivotButton="0" quotePrefix="0" xfId="0"/>
    <xf numFmtId="164" fontId="0" fillId="0" borderId="0" pivotButton="0" quotePrefix="0" xfId="0"/>
    <xf numFmtId="0" fontId="5" fillId="0" borderId="0" pivotButton="0" quotePrefix="0" xfId="0"/>
    <xf numFmtId="0" fontId="2" fillId="0" borderId="0" applyAlignment="1" pivotButton="0" quotePrefix="0" xfId="0">
      <alignment vertical="top"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6"/>
  <sheetViews>
    <sheetView workbookViewId="0">
      <pane ySplit="7" topLeftCell="A8" activePane="bottomLeft" state="frozen"/>
      <selection pane="bottomLeft" activeCell="A1" sqref="A1"/>
    </sheetView>
  </sheetViews>
  <sheetFormatPr baseColWidth="8" defaultRowHeight="15"/>
  <cols>
    <col width="5" customWidth="1" min="1" max="1"/>
    <col width="30" customWidth="1" min="2" max="2"/>
    <col width="18" customWidth="1" min="3" max="3"/>
    <col width="13" customWidth="1" min="4" max="4"/>
    <col width="14" customWidth="1" min="5" max="5"/>
    <col width="13" customWidth="1" min="6" max="6"/>
    <col width="12" customWidth="1" min="7" max="7"/>
    <col width="14" customWidth="1" min="8" max="8"/>
    <col width="12" customWidth="1" min="9" max="9"/>
    <col width="28" customWidth="1" min="10" max="10"/>
  </cols>
  <sheetData>
    <row r="1">
      <c r="A1" s="1" t="inlineStr">
        <is>
          <t>CONSTRUCTION SCHEDULE</t>
        </is>
      </c>
    </row>
    <row r="2">
      <c r="A2" s="2" t="inlineStr">
        <is>
          <t>Enter a start date and a duration. Finish dates, float and slipped tasks work themselves out.</t>
        </is>
      </c>
    </row>
    <row r="4">
      <c r="A4" s="3" t="inlineStr">
        <is>
          <t>Project</t>
        </is>
      </c>
    </row>
    <row r="5">
      <c r="A5" s="3" t="inlineStr">
        <is>
          <t>Data date (today)</t>
        </is>
      </c>
      <c r="B5" s="4">
        <f>TODAY()</f>
        <v/>
      </c>
    </row>
    <row r="7" ht="26" customHeight="1">
      <c r="A7" s="5" t="inlineStr">
        <is>
          <t>#</t>
        </is>
      </c>
      <c r="B7" s="5" t="inlineStr">
        <is>
          <t>Task</t>
        </is>
      </c>
      <c r="C7" s="5" t="inlineStr">
        <is>
          <t>Trade / crew</t>
        </is>
      </c>
      <c r="D7" s="5" t="inlineStr">
        <is>
          <t>Start</t>
        </is>
      </c>
      <c r="E7" s="5" t="inlineStr">
        <is>
          <t>Working days</t>
        </is>
      </c>
      <c r="F7" s="5" t="inlineStr">
        <is>
          <t>Finish</t>
        </is>
      </c>
      <c r="G7" s="5" t="inlineStr">
        <is>
          <t>% complete</t>
        </is>
      </c>
      <c r="H7" s="5" t="inlineStr">
        <is>
          <t>Status</t>
        </is>
      </c>
      <c r="I7" s="5" t="inlineStr">
        <is>
          <t>Predecessor</t>
        </is>
      </c>
      <c r="J7" s="5" t="inlineStr">
        <is>
          <t>Notes</t>
        </is>
      </c>
    </row>
    <row r="8">
      <c r="A8" s="6" t="n">
        <v>1</v>
      </c>
      <c r="B8" s="6" t="inlineStr">
        <is>
          <t>Site prep &amp; demolition</t>
        </is>
      </c>
      <c r="C8" s="6" t="inlineStr">
        <is>
          <t>Own crew</t>
        </is>
      </c>
      <c r="D8" s="7" t="n"/>
      <c r="E8" s="6" t="n">
        <v>5</v>
      </c>
      <c r="F8" s="7">
        <f>IF(OR(D8="",E8=""),"",WORKDAY(D8,E8-1))</f>
        <v/>
      </c>
      <c r="G8" s="8" t="n">
        <v>0</v>
      </c>
      <c r="H8" s="6">
        <f>IF(F8="","",IF(G8&gt;=1,"Complete",IF(F8&lt;$B$5,"LATE",IF(D8&lt;=$B$5,"In progress","Not started"))))</f>
        <v/>
      </c>
      <c r="I8" s="6" t="n"/>
      <c r="J8" s="6" t="n"/>
    </row>
    <row r="9">
      <c r="A9" s="9" t="n">
        <v>2</v>
      </c>
      <c r="B9" s="9" t="inlineStr">
        <is>
          <t>Excavation</t>
        </is>
      </c>
      <c r="C9" s="9" t="inlineStr">
        <is>
          <t>Excavation sub</t>
        </is>
      </c>
      <c r="D9" s="10">
        <f>IF(F8="","",WORKDAY(F8,1))</f>
        <v/>
      </c>
      <c r="E9" s="9" t="n">
        <v>3</v>
      </c>
      <c r="F9" s="10">
        <f>IF(OR(D9="",E9=""),"",WORKDAY(D9,E9-1))</f>
        <v/>
      </c>
      <c r="G9" s="8" t="n">
        <v>0</v>
      </c>
      <c r="H9" s="9">
        <f>IF(F9="","",IF(G9&gt;=1,"Complete",IF(F9&lt;$B$5,"LATE",IF(D9&lt;=$B$5,"In progress","Not started"))))</f>
        <v/>
      </c>
      <c r="I9" s="9" t="n">
        <v>1</v>
      </c>
      <c r="J9" s="9" t="n"/>
    </row>
    <row r="10">
      <c r="A10" s="6" t="n">
        <v>3</v>
      </c>
      <c r="B10" s="6" t="inlineStr">
        <is>
          <t>Footings &amp; foundation</t>
        </is>
      </c>
      <c r="C10" s="6" t="inlineStr">
        <is>
          <t>Concrete sub</t>
        </is>
      </c>
      <c r="D10" s="7">
        <f>IF(F9="","",WORKDAY(F9,1))</f>
        <v/>
      </c>
      <c r="E10" s="6" t="n">
        <v>8</v>
      </c>
      <c r="F10" s="7">
        <f>IF(OR(D10="",E10=""),"",WORKDAY(D10,E10-1))</f>
        <v/>
      </c>
      <c r="G10" s="8" t="n">
        <v>0</v>
      </c>
      <c r="H10" s="6">
        <f>IF(F10="","",IF(G10&gt;=1,"Complete",IF(F10&lt;$B$5,"LATE",IF(D10&lt;=$B$5,"In progress","Not started"))))</f>
        <v/>
      </c>
      <c r="I10" s="6" t="n">
        <v>2</v>
      </c>
      <c r="J10" s="6" t="n"/>
    </row>
    <row r="11">
      <c r="A11" s="9" t="n">
        <v>4</v>
      </c>
      <c r="B11" s="9" t="inlineStr">
        <is>
          <t>Backfill &amp; rough grade</t>
        </is>
      </c>
      <c r="C11" s="9" t="inlineStr">
        <is>
          <t>Excavation sub</t>
        </is>
      </c>
      <c r="D11" s="10">
        <f>IF(F10="","",WORKDAY(F10,1))</f>
        <v/>
      </c>
      <c r="E11" s="9" t="n">
        <v>2</v>
      </c>
      <c r="F11" s="10">
        <f>IF(OR(D11="",E11=""),"",WORKDAY(D11,E11-1))</f>
        <v/>
      </c>
      <c r="G11" s="8" t="n">
        <v>0</v>
      </c>
      <c r="H11" s="9">
        <f>IF(F11="","",IF(G11&gt;=1,"Complete",IF(F11&lt;$B$5,"LATE",IF(D11&lt;=$B$5,"In progress","Not started"))))</f>
        <v/>
      </c>
      <c r="I11" s="9" t="n">
        <v>3</v>
      </c>
      <c r="J11" s="9" t="n"/>
    </row>
    <row r="12">
      <c r="A12" s="6" t="n">
        <v>5</v>
      </c>
      <c r="B12" s="6" t="inlineStr">
        <is>
          <t>Framing</t>
        </is>
      </c>
      <c r="C12" s="6" t="inlineStr">
        <is>
          <t>Own crew</t>
        </is>
      </c>
      <c r="D12" s="7">
        <f>IF(F11="","",WORKDAY(F11,1))</f>
        <v/>
      </c>
      <c r="E12" s="6" t="n">
        <v>12</v>
      </c>
      <c r="F12" s="7">
        <f>IF(OR(D12="",E12=""),"",WORKDAY(D12,E12-1))</f>
        <v/>
      </c>
      <c r="G12" s="8" t="n">
        <v>0</v>
      </c>
      <c r="H12" s="6">
        <f>IF(F12="","",IF(G12&gt;=1,"Complete",IF(F12&lt;$B$5,"LATE",IF(D12&lt;=$B$5,"In progress","Not started"))))</f>
        <v/>
      </c>
      <c r="I12" s="6" t="n">
        <v>4</v>
      </c>
      <c r="J12" s="6" t="n"/>
    </row>
    <row r="13">
      <c r="A13" s="9" t="n">
        <v>6</v>
      </c>
      <c r="B13" s="9" t="inlineStr">
        <is>
          <t>Roofing</t>
        </is>
      </c>
      <c r="C13" s="9" t="inlineStr">
        <is>
          <t>Roofing sub</t>
        </is>
      </c>
      <c r="D13" s="10">
        <f>IF(F12="","",WORKDAY(F12,1))</f>
        <v/>
      </c>
      <c r="E13" s="9" t="n">
        <v>5</v>
      </c>
      <c r="F13" s="10">
        <f>IF(OR(D13="",E13=""),"",WORKDAY(D13,E13-1))</f>
        <v/>
      </c>
      <c r="G13" s="8" t="n">
        <v>0</v>
      </c>
      <c r="H13" s="9">
        <f>IF(F13="","",IF(G13&gt;=1,"Complete",IF(F13&lt;$B$5,"LATE",IF(D13&lt;=$B$5,"In progress","Not started"))))</f>
        <v/>
      </c>
      <c r="I13" s="9" t="n">
        <v>5</v>
      </c>
      <c r="J13" s="9" t="n"/>
    </row>
    <row r="14">
      <c r="A14" s="6" t="n">
        <v>7</v>
      </c>
      <c r="B14" s="6" t="inlineStr">
        <is>
          <t>Windows &amp; exterior doors</t>
        </is>
      </c>
      <c r="C14" s="6" t="inlineStr">
        <is>
          <t>Own crew</t>
        </is>
      </c>
      <c r="D14" s="7">
        <f>IF(F13="","",WORKDAY(F13,1))</f>
        <v/>
      </c>
      <c r="E14" s="6" t="n">
        <v>3</v>
      </c>
      <c r="F14" s="7">
        <f>IF(OR(D14="",E14=""),"",WORKDAY(D14,E14-1))</f>
        <v/>
      </c>
      <c r="G14" s="8" t="n">
        <v>0</v>
      </c>
      <c r="H14" s="6">
        <f>IF(F14="","",IF(G14&gt;=1,"Complete",IF(F14&lt;$B$5,"LATE",IF(D14&lt;=$B$5,"In progress","Not started"))))</f>
        <v/>
      </c>
      <c r="I14" s="6" t="n">
        <v>6</v>
      </c>
      <c r="J14" s="6" t="n"/>
    </row>
    <row r="15">
      <c r="A15" s="9" t="n">
        <v>8</v>
      </c>
      <c r="B15" s="9" t="inlineStr">
        <is>
          <t>Mechanical rough-in</t>
        </is>
      </c>
      <c r="C15" s="9" t="inlineStr">
        <is>
          <t>HVAC sub</t>
        </is>
      </c>
      <c r="D15" s="10">
        <f>IF(F14="","",WORKDAY(F14,1))</f>
        <v/>
      </c>
      <c r="E15" s="9" t="n">
        <v>5</v>
      </c>
      <c r="F15" s="10">
        <f>IF(OR(D15="",E15=""),"",WORKDAY(D15,E15-1))</f>
        <v/>
      </c>
      <c r="G15" s="8" t="n">
        <v>0</v>
      </c>
      <c r="H15" s="9">
        <f>IF(F15="","",IF(G15&gt;=1,"Complete",IF(F15&lt;$B$5,"LATE",IF(D15&lt;=$B$5,"In progress","Not started"))))</f>
        <v/>
      </c>
      <c r="I15" s="9" t="n">
        <v>7</v>
      </c>
      <c r="J15" s="9" t="n"/>
    </row>
    <row r="16">
      <c r="A16" s="6" t="n">
        <v>9</v>
      </c>
      <c r="B16" s="6" t="inlineStr">
        <is>
          <t>Plumbing rough-in</t>
        </is>
      </c>
      <c r="C16" s="6" t="inlineStr">
        <is>
          <t>Plumbing sub</t>
        </is>
      </c>
      <c r="D16" s="7">
        <f>IF(F15="","",WORKDAY(F15,1))</f>
        <v/>
      </c>
      <c r="E16" s="6" t="n">
        <v>5</v>
      </c>
      <c r="F16" s="7">
        <f>IF(OR(D16="",E16=""),"",WORKDAY(D16,E16-1))</f>
        <v/>
      </c>
      <c r="G16" s="8" t="n">
        <v>0</v>
      </c>
      <c r="H16" s="6">
        <f>IF(F16="","",IF(G16&gt;=1,"Complete",IF(F16&lt;$B$5,"LATE",IF(D16&lt;=$B$5,"In progress","Not started"))))</f>
        <v/>
      </c>
      <c r="I16" s="6" t="n">
        <v>8</v>
      </c>
      <c r="J16" s="6" t="n"/>
    </row>
    <row r="17">
      <c r="A17" s="9" t="n">
        <v>10</v>
      </c>
      <c r="B17" s="9" t="inlineStr">
        <is>
          <t>Electrical rough-in</t>
        </is>
      </c>
      <c r="C17" s="9" t="inlineStr">
        <is>
          <t>Electrical sub</t>
        </is>
      </c>
      <c r="D17" s="10">
        <f>IF(F16="","",WORKDAY(F16,1))</f>
        <v/>
      </c>
      <c r="E17" s="9" t="n">
        <v>5</v>
      </c>
      <c r="F17" s="10">
        <f>IF(OR(D17="",E17=""),"",WORKDAY(D17,E17-1))</f>
        <v/>
      </c>
      <c r="G17" s="8" t="n">
        <v>0</v>
      </c>
      <c r="H17" s="9">
        <f>IF(F17="","",IF(G17&gt;=1,"Complete",IF(F17&lt;$B$5,"LATE",IF(D17&lt;=$B$5,"In progress","Not started"))))</f>
        <v/>
      </c>
      <c r="I17" s="9" t="n">
        <v>9</v>
      </c>
      <c r="J17" s="9" t="n"/>
    </row>
    <row r="18">
      <c r="A18" s="6" t="n">
        <v>11</v>
      </c>
      <c r="B18" s="6" t="inlineStr">
        <is>
          <t>Insulation &amp; vapour barrier</t>
        </is>
      </c>
      <c r="C18" s="6" t="inlineStr">
        <is>
          <t>Insulation sub</t>
        </is>
      </c>
      <c r="D18" s="7">
        <f>IF(F17="","",WORKDAY(F17,1))</f>
        <v/>
      </c>
      <c r="E18" s="6" t="n">
        <v>3</v>
      </c>
      <c r="F18" s="7">
        <f>IF(OR(D18="",E18=""),"",WORKDAY(D18,E18-1))</f>
        <v/>
      </c>
      <c r="G18" s="8" t="n">
        <v>0</v>
      </c>
      <c r="H18" s="6">
        <f>IF(F18="","",IF(G18&gt;=1,"Complete",IF(F18&lt;$B$5,"LATE",IF(D18&lt;=$B$5,"In progress","Not started"))))</f>
        <v/>
      </c>
      <c r="I18" s="6" t="n">
        <v>10</v>
      </c>
      <c r="J18" s="6" t="n"/>
    </row>
    <row r="19">
      <c r="A19" s="9" t="n">
        <v>12</v>
      </c>
      <c r="B19" s="9" t="inlineStr">
        <is>
          <t>Drywall, tape &amp; sand</t>
        </is>
      </c>
      <c r="C19" s="9" t="inlineStr">
        <is>
          <t>Drywall sub</t>
        </is>
      </c>
      <c r="D19" s="10">
        <f>IF(F18="","",WORKDAY(F18,1))</f>
        <v/>
      </c>
      <c r="E19" s="9" t="n">
        <v>10</v>
      </c>
      <c r="F19" s="10">
        <f>IF(OR(D19="",E19=""),"",WORKDAY(D19,E19-1))</f>
        <v/>
      </c>
      <c r="G19" s="8" t="n">
        <v>0</v>
      </c>
      <c r="H19" s="9">
        <f>IF(F19="","",IF(G19&gt;=1,"Complete",IF(F19&lt;$B$5,"LATE",IF(D19&lt;=$B$5,"In progress","Not started"))))</f>
        <v/>
      </c>
      <c r="I19" s="9" t="n">
        <v>11</v>
      </c>
      <c r="J19" s="9" t="n"/>
    </row>
    <row r="20">
      <c r="A20" s="6" t="n">
        <v>13</v>
      </c>
      <c r="B20" s="6" t="inlineStr">
        <is>
          <t>Interior finishing</t>
        </is>
      </c>
      <c r="C20" s="6" t="inlineStr">
        <is>
          <t>Own crew</t>
        </is>
      </c>
      <c r="D20" s="7">
        <f>IF(F19="","",WORKDAY(F19,1))</f>
        <v/>
      </c>
      <c r="E20" s="6" t="n">
        <v>12</v>
      </c>
      <c r="F20" s="7">
        <f>IF(OR(D20="",E20=""),"",WORKDAY(D20,E20-1))</f>
        <v/>
      </c>
      <c r="G20" s="8" t="n">
        <v>0</v>
      </c>
      <c r="H20" s="6">
        <f>IF(F20="","",IF(G20&gt;=1,"Complete",IF(F20&lt;$B$5,"LATE",IF(D20&lt;=$B$5,"In progress","Not started"))))</f>
        <v/>
      </c>
      <c r="I20" s="6" t="n">
        <v>12</v>
      </c>
      <c r="J20" s="6" t="n"/>
    </row>
    <row r="21">
      <c r="A21" s="9" t="n">
        <v>14</v>
      </c>
      <c r="B21" s="9" t="inlineStr">
        <is>
          <t>Flooring</t>
        </is>
      </c>
      <c r="C21" s="9" t="inlineStr">
        <is>
          <t>Flooring sub</t>
        </is>
      </c>
      <c r="D21" s="10">
        <f>IF(F20="","",WORKDAY(F20,1))</f>
        <v/>
      </c>
      <c r="E21" s="9" t="n">
        <v>5</v>
      </c>
      <c r="F21" s="10">
        <f>IF(OR(D21="",E21=""),"",WORKDAY(D21,E21-1))</f>
        <v/>
      </c>
      <c r="G21" s="8" t="n">
        <v>0</v>
      </c>
      <c r="H21" s="9">
        <f>IF(F21="","",IF(G21&gt;=1,"Complete",IF(F21&lt;$B$5,"LATE",IF(D21&lt;=$B$5,"In progress","Not started"))))</f>
        <v/>
      </c>
      <c r="I21" s="9" t="n">
        <v>13</v>
      </c>
      <c r="J21" s="9" t="n"/>
    </row>
    <row r="22">
      <c r="A22" s="6" t="n">
        <v>15</v>
      </c>
      <c r="B22" s="6" t="inlineStr">
        <is>
          <t>Painting</t>
        </is>
      </c>
      <c r="C22" s="6" t="inlineStr">
        <is>
          <t>Painting sub</t>
        </is>
      </c>
      <c r="D22" s="7">
        <f>IF(F21="","",WORKDAY(F21,1))</f>
        <v/>
      </c>
      <c r="E22" s="6" t="n">
        <v>6</v>
      </c>
      <c r="F22" s="7">
        <f>IF(OR(D22="",E22=""),"",WORKDAY(D22,E22-1))</f>
        <v/>
      </c>
      <c r="G22" s="8" t="n">
        <v>0</v>
      </c>
      <c r="H22" s="6">
        <f>IF(F22="","",IF(G22&gt;=1,"Complete",IF(F22&lt;$B$5,"LATE",IF(D22&lt;=$B$5,"In progress","Not started"))))</f>
        <v/>
      </c>
      <c r="I22" s="6" t="n">
        <v>14</v>
      </c>
      <c r="J22" s="6" t="n"/>
    </row>
    <row r="23">
      <c r="A23" s="9" t="n">
        <v>16</v>
      </c>
      <c r="B23" s="9" t="inlineStr">
        <is>
          <t>Final mechanical &amp; electrical</t>
        </is>
      </c>
      <c r="C23" s="9" t="inlineStr">
        <is>
          <t>Subs</t>
        </is>
      </c>
      <c r="D23" s="10">
        <f>IF(F22="","",WORKDAY(F22,1))</f>
        <v/>
      </c>
      <c r="E23" s="9" t="n">
        <v>4</v>
      </c>
      <c r="F23" s="10">
        <f>IF(OR(D23="",E23=""),"",WORKDAY(D23,E23-1))</f>
        <v/>
      </c>
      <c r="G23" s="8" t="n">
        <v>0</v>
      </c>
      <c r="H23" s="9">
        <f>IF(F23="","",IF(G23&gt;=1,"Complete",IF(F23&lt;$B$5,"LATE",IF(D23&lt;=$B$5,"In progress","Not started"))))</f>
        <v/>
      </c>
      <c r="I23" s="9" t="n">
        <v>15</v>
      </c>
      <c r="J23" s="9" t="n"/>
    </row>
    <row r="24">
      <c r="A24" s="6" t="n">
        <v>17</v>
      </c>
      <c r="B24" s="6" t="inlineStr">
        <is>
          <t>Deficiencies &amp; handover</t>
        </is>
      </c>
      <c r="C24" s="6" t="inlineStr">
        <is>
          <t>Own crew</t>
        </is>
      </c>
      <c r="D24" s="7">
        <f>IF(F23="","",WORKDAY(F23,1))</f>
        <v/>
      </c>
      <c r="E24" s="6" t="n">
        <v>5</v>
      </c>
      <c r="F24" s="7">
        <f>IF(OR(D24="",E24=""),"",WORKDAY(D24,E24-1))</f>
        <v/>
      </c>
      <c r="G24" s="8" t="n">
        <v>0</v>
      </c>
      <c r="H24" s="6">
        <f>IF(F24="","",IF(G24&gt;=1,"Complete",IF(F24&lt;$B$5,"LATE",IF(D24&lt;=$B$5,"In progress","Not started"))))</f>
        <v/>
      </c>
      <c r="I24" s="6" t="n">
        <v>16</v>
      </c>
      <c r="J24" s="6" t="n"/>
    </row>
    <row r="26">
      <c r="B26" s="3" t="inlineStr">
        <is>
          <t>Project start</t>
        </is>
      </c>
      <c r="D26" s="11">
        <f>MIN(D8:D24)</f>
        <v/>
      </c>
    </row>
    <row r="27">
      <c r="B27" s="3" t="inlineStr">
        <is>
          <t>Project finish</t>
        </is>
      </c>
      <c r="D27" s="11">
        <f>MAX(F8:F24)</f>
        <v/>
      </c>
    </row>
    <row r="28">
      <c r="B28" s="3" t="inlineStr">
        <is>
          <t>Working days</t>
        </is>
      </c>
      <c r="D28">
        <f>IF(OR(D26="",D27=""),"",NETWORKDAYS(D26,D27))</f>
        <v/>
      </c>
    </row>
    <row r="29">
      <c r="B29" s="12" t="inlineStr">
        <is>
          <t>Tasks late</t>
        </is>
      </c>
      <c r="D29">
        <f>COUNTIF(H8:H24,"LATE")</f>
        <v/>
      </c>
    </row>
    <row r="31">
      <c r="A31" s="13" t="inlineStr">
        <is>
          <t>Enter a start date in D8 and every following task chains from the one above it using WORKDAY, which skips weekends. Break the chain on any row by typing a date over the formula — useful when a trade can start before the previous one finishes. Statutory holidays are not excluded; add a holidays range to the WORKDAY calls if you need them.</t>
        </is>
      </c>
    </row>
    <row r="32"/>
    <row r="33"/>
    <row r="34"/>
    <row r="36">
      <c r="A36" s="14" t="inlineStr">
        <is>
          <t>Template by BuildersBridge (buildersbridge.ca) — free to use and edit.</t>
        </is>
      </c>
    </row>
  </sheetData>
  <mergeCells count="1">
    <mergeCell ref="A31:J3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2026-09-22T19:12:36Z</dcterms:created>
  <dcterms:modified xsi:type="dcterms:W3CDTF">2026-09-22T19:12:36Z</dcterms:modified>
</cp:coreProperties>
</file>